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https://d.docs.live.net/51f3ef6d36c62fa5/Desktop/website Tevreden met jezelf/HC - aan te passen met Marcel ma 16-3/"/>
    </mc:Choice>
  </mc:AlternateContent>
  <xr:revisionPtr revIDLastSave="331" documentId="8_{15F402C3-E311-4123-8180-2AF70B0DC37A}" xr6:coauthVersionLast="47" xr6:coauthVersionMax="47" xr10:uidLastSave="{F1657741-49CC-4280-8F83-BEF81AAF4A9F}"/>
  <bookViews>
    <workbookView xWindow="-108" yWindow="-108" windowWidth="23256" windowHeight="13896" xr2:uid="{01FDC73C-FCA3-4CB7-8B7B-6A132D4B61D7}"/>
  </bookViews>
  <sheets>
    <sheet name="Blad1" sheetId="1" r:id="rId1"/>
  </sheets>
  <definedNames>
    <definedName name="_xlnm.Print_Area" localSheetId="0">Blad1!$D:$I,Blad1!$A$1:$C$52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26" i="1"/>
  <c r="E24" i="1"/>
  <c r="E25" i="1"/>
  <c r="E28" i="1"/>
  <c r="E36" i="1"/>
  <c r="E40" i="1"/>
  <c r="E39" i="1"/>
  <c r="E38" i="1"/>
  <c r="E43" i="1"/>
  <c r="E45" i="1"/>
  <c r="E46" i="1"/>
  <c r="E47" i="1"/>
  <c r="E20" i="1"/>
  <c r="E19" i="1"/>
  <c r="E48" i="1"/>
  <c r="E44" i="1"/>
  <c r="E42" i="1"/>
  <c r="E41" i="1"/>
  <c r="E37" i="1"/>
  <c r="E30" i="1"/>
  <c r="E31" i="1"/>
  <c r="E32" i="1"/>
  <c r="E33" i="1"/>
  <c r="E34" i="1"/>
  <c r="E35" i="1"/>
  <c r="E29" i="1"/>
  <c r="E27" i="1"/>
  <c r="E23" i="1"/>
  <c r="E22" i="1"/>
  <c r="C51" i="1" l="1"/>
</calcChain>
</file>

<file path=xl/sharedStrings.xml><?xml version="1.0" encoding="utf-8"?>
<sst xmlns="http://schemas.openxmlformats.org/spreadsheetml/2006/main" count="57" uniqueCount="51">
  <si>
    <t xml:space="preserve">Vrije bewerking van de Rathus Assertivesness Schedule (RAS). </t>
  </si>
  <si>
    <t xml:space="preserve"> </t>
  </si>
  <si>
    <t>HOE ASSERTIEF BEN JIJ?</t>
  </si>
  <si>
    <t xml:space="preserve">De meeste mensen zijn agressiever of meer assertief dan ik ben. </t>
  </si>
  <si>
    <t>helemaal waar</t>
  </si>
  <si>
    <t>vrijwel geheel waar</t>
  </si>
  <si>
    <t>tamelijk waar</t>
  </si>
  <si>
    <t>enigszins waar</t>
  </si>
  <si>
    <t>vrijwel geheel niet waar</t>
  </si>
  <si>
    <t>helemaal niet waar</t>
  </si>
  <si>
    <t>Jouw totale assertiviteitsscore</t>
  </si>
  <si>
    <t>Ik maak zelf niet snel afspraken of ga niet snel in op uitnodigingen van anderen omdat ik verlegen ben.</t>
  </si>
  <si>
    <t>Als het eten in een restaurant niet is klaargemaakt zoals ik dat zou willen, klaag ik bij de ober of serveerster.</t>
  </si>
  <si>
    <t xml:space="preserve">Ik let er goed op anderen niet te kwetsen, zelfs als ik zelf wel gekwetst of geraakt ben. </t>
  </si>
  <si>
    <t>Als iemand me vraagt om iets te doen, sta ik erop dat ze me vertellen waarom.</t>
  </si>
  <si>
    <t>Er zijn momenten dat ik uitkijk naar een goede, stevige discussie.</t>
  </si>
  <si>
    <t>Ik doe mijn best om vooruit te komen zoals andere mensen in mijn positie.</t>
  </si>
  <si>
    <t>Als ik eerlijk ben maken mensen vaak gebruik of misbruik van me.</t>
  </si>
  <si>
    <t>Ik vind het leuk om een gesprek aan te gaan met nieuwe kennissen en vreemden.</t>
  </si>
  <si>
    <t>Ik weet niet wat ik moet zeggen tegen aantrekkelijke personen.</t>
  </si>
  <si>
    <t>Ik ben geneigd om telefoontjes naar zakelijke organisaties en instituten uit te stellen.</t>
  </si>
  <si>
    <t>Ik zou liever solliciteren naar een nieuwe baan of me aanmelden voor een opleiding door het schrijven van een brief of e-mail dan met een persoonlijk gesprek.</t>
  </si>
  <si>
    <t>Ik schaam me om gekochte spullen terug te brengen.</t>
  </si>
  <si>
    <t>Als een naaste die ik erg waardeer me zou irriteren, zou ik mijn gevoelens daarover onderdrukken in plaats van mijn irritatie te uiten.</t>
  </si>
  <si>
    <t>Er zijn momenten waarop ik gewoon niets kan zeggen.</t>
  </si>
  <si>
    <t>Ik vermijd het om vragen te stellen, omdat ik bang ben dat ze stom klinken.</t>
  </si>
  <si>
    <t xml:space="preserve">Ik ben tijdens een discussie soms bang dat ik zo overstuur raak dat ik helemaal ga trillen. </t>
  </si>
  <si>
    <t>Ik vermijd het om met verkopers en winkelpersoneel te onderhandelen over prijzen.</t>
  </si>
  <si>
    <t>Als ik iets heb gedaan wat de moeite waard of belangrijk is, krijg ik het voor elkaar dat anderen ervan weten.</t>
  </si>
  <si>
    <t>Ik ben open en eerlijk over mijn gevoelens.</t>
  </si>
  <si>
    <t>Als iemand roddels of slechte dingen over me vertelt, dan zal ik diegene daar zo snel mogelijk over aanspreken.</t>
  </si>
  <si>
    <t>Ik vind het vaak lastig om ‘nee’ te zeggen.</t>
  </si>
  <si>
    <t>Ik ben eerder geneigd om mijn gevoelens op te  kroppen dan om een scene te maken.</t>
  </si>
  <si>
    <t>Als er slechte service wordt verleend in een restaurant of ergens anders, zal ik daarover klagen.</t>
  </si>
  <si>
    <t>Als ik een compliment krijg weet ik soms niet wat ik daarop terug moet zeggen.</t>
  </si>
  <si>
    <t>Iedereen die in de rij waar ik sta wil voorkruipen kan rekenen op ‘strijd’.</t>
  </si>
  <si>
    <t>Ik zal mijn mening snel laten horen.</t>
  </si>
  <si>
    <t xml:space="preserve">Geef bij de 30 uitspraken hieronder aan in hoeverre ze op jou van toepassing zijn door het best passende </t>
  </si>
  <si>
    <t xml:space="preserve">Klik op elke cel en kies de best </t>
  </si>
  <si>
    <t xml:space="preserve">passende optie </t>
  </si>
  <si>
    <r>
      <t xml:space="preserve">antwoord uit het keuzemenu aan te klikken. </t>
    </r>
    <r>
      <rPr>
        <b/>
        <i/>
        <sz val="12"/>
        <color theme="1"/>
        <rFont val="Aptos Narrow"/>
        <family val="2"/>
        <scheme val="minor"/>
      </rPr>
      <t xml:space="preserve">Vul alle vragen in </t>
    </r>
    <r>
      <rPr>
        <i/>
        <sz val="12"/>
        <color theme="1"/>
        <rFont val="Aptos Narrow"/>
        <family val="2"/>
        <scheme val="minor"/>
      </rPr>
      <t xml:space="preserve">en onderaan zie je jouw totale </t>
    </r>
  </si>
  <si>
    <t>Als een verkoper veel moeite heeft gedaan om me zijn spullen te laten zien, heb ik moeite om ‘nee’ te zeggen, ook al heb ik de spullen niet     echt nodig of zijn ze niet wat ik wil.</t>
  </si>
  <si>
    <t>Als een bekende en gerespecteerde docent iets zou beweren waar ik van denk dat het niet klopt, zal ik de andere toehoorders zeker mijn         visie laten horen.</t>
  </si>
  <si>
    <t xml:space="preserve">Om objectief te kunnen beoordelen hoe assertief jij op dit moment bent en communiceert kun je onderstaande assertiviteitsvragenlijst </t>
  </si>
  <si>
    <t xml:space="preserve">invullen. Je krijgt dan een idee waar de werkpunten liggen om assertief te worden in je communicatie. </t>
  </si>
  <si>
    <t>In het boek  “Laat je niet wegpraten; een werkboek voor assertieve communicatie” (dat uitkomt in de loop van 2026)  vind je de passende</t>
  </si>
  <si>
    <t>strategieën en hulpmiddelen om jouw communicatiestijl  assertiever te maken.</t>
  </si>
  <si>
    <t xml:space="preserve">ASSERTIVITEITSVRAGENLIJST </t>
  </si>
  <si>
    <t>assertiviteitsvragenlijst' op de website Hermescoaching.nl onder het tabblad coaching - vragenlijsten.</t>
  </si>
  <si>
    <t xml:space="preserve">assertiviteitsscore. De betekenis van jouw totaalscore kun je vinden in het document 'interpretatie van de </t>
  </si>
  <si>
    <t>Als mensen naast me in de bioscoop, in het theater of bij een lezing wat te hard zitten te praten, vraag ik hen om stil te zijn of ergens anders                                                                   te gaan praten.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</si>
</sst>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7030A0"/>
      <name val="Aptos Narrow"/>
      <family val="2"/>
      <scheme val="minor"/>
    </font>
    <font>
      <sz val="12"/>
      <color theme="1"/>
      <name val="Aptos Narrow"/>
      <family val="2"/>
      <scheme val="minor"/>
    </font>
    <font>
      <b/>
      <sz val="12"/>
      <color rgb="FF7030A0"/>
      <name val="Aptos Narrow"/>
      <family val="2"/>
      <scheme val="minor"/>
    </font>
    <font>
      <i/>
      <sz val="12"/>
      <color theme="1"/>
      <name val="Aptos Narrow"/>
      <family val="2"/>
      <scheme val="minor"/>
    </font>
    <font>
      <b/>
      <i/>
      <sz val="12"/>
      <color theme="1"/>
      <name val="Aptos Narrow"/>
      <family val="2"/>
      <scheme val="minor"/>
    </font>
    <font>
      <b/>
      <sz val="12"/>
      <color theme="1"/>
      <name val="Aptos Narrow"/>
      <family val="2"/>
      <scheme val="minor"/>
    </font>
    <font>
      <sz val="12"/>
      <color rgb="FF000000"/>
      <name val="Aptos Narrow"/>
      <family val="2"/>
    </font>
    <font>
      <sz val="12"/>
      <color theme="1"/>
      <name val="Aptos Narrow"/>
      <family val="2"/>
    </font>
  </fonts>
  <fills count="2">
    <fill>
      <patternFill patternType="none"/>
    </fill>
    <fill>
      <patternFill patternType="gray125"/>
    </fill>
  </fills>
  <borders count="3">
    <border>
      <left/>
      <right/>
      <top/>
      <bottom/>
      <diagonal/>
    </border>
    <border>
      <left style="medium">
        <color rgb="FF7030A0"/>
      </left>
      <right style="medium">
        <color rgb="FF7030A0"/>
      </right>
      <top style="medium">
        <color rgb="FF7030A0"/>
      </top>
      <bottom style="medium">
        <color rgb="FF7030A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center" wrapText="1"/>
    </xf>
    <xf numFmtId="0" fontId="2" fillId="0" borderId="0" xfId="0" applyFont="1" applyAlignment="1">
      <alignment horizontal="right" vertical="center" wrapText="1" indent="2"/>
    </xf>
    <xf numFmtId="0" fontId="2" fillId="0" borderId="0" xfId="0" applyFont="1" applyAlignment="1">
      <alignment vertical="center" wrapText="1"/>
    </xf>
    <xf numFmtId="0" fontId="2" fillId="0" borderId="0" xfId="0" applyFont="1" applyAlignment="1" applyProtection="1">
      <alignment vertical="center" wrapText="1"/>
      <protection hidden="1"/>
    </xf>
    <xf numFmtId="0" fontId="3" fillId="0" borderId="0" xfId="0" applyFont="1" applyAlignment="1">
      <alignment vertical="center" wrapText="1"/>
    </xf>
    <xf numFmtId="0" fontId="2" fillId="0" borderId="0" xfId="0" applyFont="1" applyProtection="1">
      <protection hidden="1"/>
    </xf>
    <xf numFmtId="0" fontId="4" fillId="0" borderId="0" xfId="0" applyFont="1" applyAlignment="1">
      <alignment vertical="center" wrapText="1"/>
    </xf>
    <xf numFmtId="0" fontId="6" fillId="0" borderId="0" xfId="0" applyFont="1" applyAlignment="1">
      <alignment horizontal="right" vertical="center" wrapText="1" indent="2"/>
    </xf>
    <xf numFmtId="0" fontId="6" fillId="0" borderId="0" xfId="0" applyFont="1" applyAlignment="1">
      <alignment vertical="center" wrapText="1"/>
    </xf>
    <xf numFmtId="0" fontId="6" fillId="0" borderId="0" xfId="0" applyFont="1" applyAlignment="1">
      <alignment horizontal="center" vertical="center" wrapText="1"/>
    </xf>
    <xf numFmtId="0" fontId="2" fillId="0" borderId="2" xfId="0" applyFont="1" applyBorder="1" applyAlignment="1" applyProtection="1">
      <alignment vertical="center" wrapText="1"/>
      <protection locked="0"/>
    </xf>
    <xf numFmtId="0" fontId="7" fillId="0" borderId="0" xfId="0" applyFont="1" applyAlignment="1">
      <alignment vertical="center" wrapText="1"/>
    </xf>
    <xf numFmtId="0" fontId="8" fillId="0" borderId="0" xfId="0" applyFont="1" applyAlignment="1">
      <alignment vertical="center" wrapText="1"/>
    </xf>
    <xf numFmtId="0" fontId="3" fillId="0" borderId="0" xfId="0" applyFont="1" applyAlignment="1">
      <alignment horizontal="right" vertical="center" wrapText="1"/>
    </xf>
    <xf numFmtId="0" fontId="2"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EAD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7056120</xdr:colOff>
      <xdr:row>0</xdr:row>
      <xdr:rowOff>0</xdr:rowOff>
    </xdr:from>
    <xdr:to>
      <xdr:col>2</xdr:col>
      <xdr:colOff>1897380</xdr:colOff>
      <xdr:row>6</xdr:row>
      <xdr:rowOff>41118</xdr:rowOff>
    </xdr:to>
    <xdr:pic>
      <xdr:nvPicPr>
        <xdr:cNvPr id="3" name="Afbeelding 2">
          <a:extLst>
            <a:ext uri="{FF2B5EF4-FFF2-40B4-BE49-F238E27FC236}">
              <a16:creationId xmlns:a16="http://schemas.microsoft.com/office/drawing/2014/main" id="{536E6762-B20F-F618-036F-3ECC9E368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0" y="0"/>
          <a:ext cx="3550920" cy="11841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A5CD-DE9C-42B9-B82E-96ADC403ED8D}">
  <sheetPr codeName="Blad1"/>
  <dimension ref="A1:H51"/>
  <sheetViews>
    <sheetView tabSelected="1" topLeftCell="B1" zoomScaleNormal="100" workbookViewId="0">
      <selection activeCell="J39" sqref="J39"/>
    </sheetView>
  </sheetViews>
  <sheetFormatPr defaultRowHeight="28.95" customHeight="1" x14ac:dyDescent="0.3"/>
  <cols>
    <col min="1" max="1" width="8.21875" style="2" customWidth="1"/>
    <col min="2" max="2" width="127" style="3" customWidth="1"/>
    <col min="3" max="3" width="27.77734375" style="3" customWidth="1"/>
    <col min="4" max="4" width="16.88671875" style="4" hidden="1" customWidth="1"/>
    <col min="5" max="5" width="20.5546875" style="4" hidden="1" customWidth="1"/>
    <col min="6" max="6" width="0" style="4" hidden="1" customWidth="1"/>
    <col min="7" max="7" width="19.88671875" style="4" hidden="1" customWidth="1"/>
    <col min="8" max="8" width="0" style="4" hidden="1" customWidth="1"/>
    <col min="9" max="9" width="0" style="3" hidden="1" customWidth="1"/>
    <col min="10" max="16384" width="8.88671875" style="3"/>
  </cols>
  <sheetData>
    <row r="1" spans="2:8" ht="15" customHeight="1" x14ac:dyDescent="0.3"/>
    <row r="2" spans="2:8" ht="15" customHeight="1" x14ac:dyDescent="0.3">
      <c r="B2" s="1" t="s">
        <v>47</v>
      </c>
      <c r="G2" s="6" t="s">
        <v>4</v>
      </c>
      <c r="H2" s="4">
        <v>-3</v>
      </c>
    </row>
    <row r="3" spans="2:8" ht="15" customHeight="1" x14ac:dyDescent="0.3">
      <c r="B3" s="3" t="s">
        <v>0</v>
      </c>
      <c r="G3" s="6" t="s">
        <v>5</v>
      </c>
      <c r="H3" s="4">
        <v>-2</v>
      </c>
    </row>
    <row r="4" spans="2:8" ht="15" customHeight="1" x14ac:dyDescent="0.3">
      <c r="B4" s="3" t="s">
        <v>1</v>
      </c>
      <c r="G4" s="6" t="s">
        <v>6</v>
      </c>
      <c r="H4" s="4">
        <v>-1</v>
      </c>
    </row>
    <row r="5" spans="2:8" ht="15" customHeight="1" x14ac:dyDescent="0.3">
      <c r="B5" s="5" t="s">
        <v>2</v>
      </c>
      <c r="G5" s="6" t="s">
        <v>7</v>
      </c>
      <c r="H5" s="4">
        <v>1</v>
      </c>
    </row>
    <row r="6" spans="2:8" ht="15" customHeight="1" x14ac:dyDescent="0.3">
      <c r="G6" s="6" t="s">
        <v>8</v>
      </c>
      <c r="H6" s="4">
        <v>2</v>
      </c>
    </row>
    <row r="7" spans="2:8" ht="15" customHeight="1" x14ac:dyDescent="0.3">
      <c r="B7" s="3" t="s">
        <v>43</v>
      </c>
      <c r="G7" s="6" t="s">
        <v>9</v>
      </c>
      <c r="H7" s="4">
        <v>3</v>
      </c>
    </row>
    <row r="8" spans="2:8" ht="15" customHeight="1" x14ac:dyDescent="0.3">
      <c r="B8" s="3" t="s">
        <v>44</v>
      </c>
    </row>
    <row r="9" spans="2:8" ht="15" customHeight="1" x14ac:dyDescent="0.3">
      <c r="B9" s="3" t="s">
        <v>45</v>
      </c>
    </row>
    <row r="10" spans="2:8" ht="15" customHeight="1" x14ac:dyDescent="0.3">
      <c r="B10" s="3" t="s">
        <v>46</v>
      </c>
    </row>
    <row r="11" spans="2:8" ht="15" customHeight="1" x14ac:dyDescent="0.3">
      <c r="G11" s="6" t="s">
        <v>4</v>
      </c>
      <c r="H11" s="4">
        <v>3</v>
      </c>
    </row>
    <row r="12" spans="2:8" ht="15" customHeight="1" x14ac:dyDescent="0.3">
      <c r="G12" s="6" t="s">
        <v>5</v>
      </c>
      <c r="H12" s="4">
        <v>2</v>
      </c>
    </row>
    <row r="13" spans="2:8" ht="15" customHeight="1" x14ac:dyDescent="0.3">
      <c r="B13" s="7" t="s">
        <v>37</v>
      </c>
      <c r="G13" s="6" t="s">
        <v>6</v>
      </c>
      <c r="H13" s="4">
        <v>1</v>
      </c>
    </row>
    <row r="14" spans="2:8" ht="15" customHeight="1" x14ac:dyDescent="0.3">
      <c r="B14" s="7" t="s">
        <v>40</v>
      </c>
      <c r="G14" s="6" t="s">
        <v>7</v>
      </c>
      <c r="H14" s="4">
        <v>-1</v>
      </c>
    </row>
    <row r="15" spans="2:8" ht="15" customHeight="1" x14ac:dyDescent="0.3">
      <c r="B15" s="7" t="s">
        <v>49</v>
      </c>
      <c r="G15" s="6" t="s">
        <v>8</v>
      </c>
      <c r="H15" s="4">
        <v>-2</v>
      </c>
    </row>
    <row r="16" spans="2:8" ht="15" customHeight="1" x14ac:dyDescent="0.3">
      <c r="B16" s="7" t="s">
        <v>48</v>
      </c>
      <c r="G16" s="6" t="s">
        <v>9</v>
      </c>
      <c r="H16" s="4">
        <v>-3</v>
      </c>
    </row>
    <row r="17" spans="1:5" ht="15" customHeight="1" x14ac:dyDescent="0.3">
      <c r="A17" s="8"/>
      <c r="C17" s="9" t="s">
        <v>38</v>
      </c>
    </row>
    <row r="18" spans="1:5" ht="15" customHeight="1" x14ac:dyDescent="0.3">
      <c r="A18" s="8"/>
      <c r="C18" s="10" t="s">
        <v>39</v>
      </c>
    </row>
    <row r="19" spans="1:5" ht="28.95" customHeight="1" x14ac:dyDescent="0.3">
      <c r="A19" s="2">
        <v>1</v>
      </c>
      <c r="B19" s="3" t="s">
        <v>3</v>
      </c>
      <c r="C19" s="11"/>
      <c r="E19" s="4" t="e">
        <f>VLOOKUP(C19,$G$2:$H$7,2,FALSE)</f>
        <v>#N/A</v>
      </c>
    </row>
    <row r="20" spans="1:5" ht="28.95" customHeight="1" x14ac:dyDescent="0.3">
      <c r="A20" s="2">
        <v>2</v>
      </c>
      <c r="B20" s="3" t="s">
        <v>11</v>
      </c>
      <c r="C20" s="11"/>
      <c r="E20" s="4" t="e">
        <f>VLOOKUP(C20,$G$2:$H$7,2,FALSE)</f>
        <v>#N/A</v>
      </c>
    </row>
    <row r="21" spans="1:5" ht="28.95" customHeight="1" x14ac:dyDescent="0.3">
      <c r="A21" s="2">
        <v>3</v>
      </c>
      <c r="B21" s="3" t="s">
        <v>12</v>
      </c>
      <c r="C21" s="11"/>
      <c r="E21" s="4" t="e">
        <f>VLOOKUP(C21,$G$11:$H$16,2,FALSE)</f>
        <v>#N/A</v>
      </c>
    </row>
    <row r="22" spans="1:5" ht="28.95" customHeight="1" x14ac:dyDescent="0.3">
      <c r="A22" s="2">
        <v>4</v>
      </c>
      <c r="B22" s="3" t="s">
        <v>13</v>
      </c>
      <c r="C22" s="11"/>
      <c r="E22" s="4" t="e">
        <f>VLOOKUP(C22,$G$2:$H$7,2,FALSE)</f>
        <v>#N/A</v>
      </c>
    </row>
    <row r="23" spans="1:5" ht="28.95" customHeight="1" x14ac:dyDescent="0.3">
      <c r="A23" s="2">
        <v>5</v>
      </c>
      <c r="B23" s="12" t="s">
        <v>41</v>
      </c>
      <c r="C23" s="11"/>
      <c r="E23" s="4" t="e">
        <f>VLOOKUP(C23,$G$2:$H$7,2,FALSE)</f>
        <v>#N/A</v>
      </c>
    </row>
    <row r="24" spans="1:5" ht="28.95" customHeight="1" x14ac:dyDescent="0.3">
      <c r="A24" s="2">
        <v>6</v>
      </c>
      <c r="B24" s="13" t="s">
        <v>14</v>
      </c>
      <c r="C24" s="11"/>
      <c r="E24" s="4" t="e">
        <f>VLOOKUP(C24,$G$11:$H$16,2,FALSE)</f>
        <v>#N/A</v>
      </c>
    </row>
    <row r="25" spans="1:5" ht="28.95" customHeight="1" x14ac:dyDescent="0.3">
      <c r="A25" s="2">
        <v>7</v>
      </c>
      <c r="B25" s="3" t="s">
        <v>15</v>
      </c>
      <c r="C25" s="11"/>
      <c r="E25" s="4" t="e">
        <f>VLOOKUP(C25,$G$11:$H$16,2,FALSE)</f>
        <v>#N/A</v>
      </c>
    </row>
    <row r="26" spans="1:5" ht="28.95" customHeight="1" x14ac:dyDescent="0.3">
      <c r="A26" s="2">
        <v>8</v>
      </c>
      <c r="B26" s="13" t="s">
        <v>16</v>
      </c>
      <c r="C26" s="11"/>
      <c r="E26" s="4" t="e">
        <f>VLOOKUP(C26,$G$11:$H$16,2,FALSE)</f>
        <v>#N/A</v>
      </c>
    </row>
    <row r="27" spans="1:5" ht="28.95" customHeight="1" x14ac:dyDescent="0.3">
      <c r="A27" s="2">
        <v>9</v>
      </c>
      <c r="B27" s="3" t="s">
        <v>17</v>
      </c>
      <c r="C27" s="11"/>
      <c r="E27" s="4" t="e">
        <f>VLOOKUP(C27,$G$2:$H$7,2,FALSE)</f>
        <v>#N/A</v>
      </c>
    </row>
    <row r="28" spans="1:5" ht="28.95" customHeight="1" x14ac:dyDescent="0.3">
      <c r="A28" s="2">
        <v>10</v>
      </c>
      <c r="B28" s="13" t="s">
        <v>18</v>
      </c>
      <c r="C28" s="11"/>
      <c r="E28" s="4" t="e">
        <f>VLOOKUP(C28,$G$11:$H$16,2,FALSE)</f>
        <v>#N/A</v>
      </c>
    </row>
    <row r="29" spans="1:5" ht="28.95" customHeight="1" x14ac:dyDescent="0.3">
      <c r="A29" s="2">
        <v>11</v>
      </c>
      <c r="B29" s="3" t="s">
        <v>19</v>
      </c>
      <c r="C29" s="11"/>
      <c r="E29" s="4" t="e">
        <f>VLOOKUP(C29,$G$2:$H$7,2,FALSE)</f>
        <v>#N/A</v>
      </c>
    </row>
    <row r="30" spans="1:5" ht="28.95" customHeight="1" x14ac:dyDescent="0.3">
      <c r="A30" s="2">
        <v>12</v>
      </c>
      <c r="B30" s="3" t="s">
        <v>20</v>
      </c>
      <c r="C30" s="11"/>
      <c r="E30" s="4" t="e">
        <f t="shared" ref="E30:E35" si="0">VLOOKUP(C30,$G$2:$H$7,2,FALSE)</f>
        <v>#N/A</v>
      </c>
    </row>
    <row r="31" spans="1:5" ht="28.95" customHeight="1" x14ac:dyDescent="0.3">
      <c r="A31" s="2">
        <v>13</v>
      </c>
      <c r="B31" s="3" t="s">
        <v>21</v>
      </c>
      <c r="C31" s="11"/>
      <c r="E31" s="4" t="e">
        <f t="shared" si="0"/>
        <v>#N/A</v>
      </c>
    </row>
    <row r="32" spans="1:5" ht="28.95" customHeight="1" x14ac:dyDescent="0.3">
      <c r="A32" s="2">
        <v>14</v>
      </c>
      <c r="B32" s="13" t="s">
        <v>22</v>
      </c>
      <c r="C32" s="11"/>
      <c r="E32" s="4" t="e">
        <f t="shared" si="0"/>
        <v>#N/A</v>
      </c>
    </row>
    <row r="33" spans="1:5" ht="28.95" customHeight="1" x14ac:dyDescent="0.3">
      <c r="A33" s="2">
        <v>15</v>
      </c>
      <c r="B33" s="12" t="s">
        <v>23</v>
      </c>
      <c r="C33" s="11"/>
      <c r="E33" s="4" t="e">
        <f t="shared" si="0"/>
        <v>#N/A</v>
      </c>
    </row>
    <row r="34" spans="1:5" ht="28.95" customHeight="1" x14ac:dyDescent="0.3">
      <c r="A34" s="2">
        <v>16</v>
      </c>
      <c r="B34" s="3" t="s">
        <v>25</v>
      </c>
      <c r="C34" s="11"/>
      <c r="E34" s="4" t="e">
        <f t="shared" si="0"/>
        <v>#N/A</v>
      </c>
    </row>
    <row r="35" spans="1:5" ht="28.95" customHeight="1" x14ac:dyDescent="0.3">
      <c r="A35" s="2">
        <v>17</v>
      </c>
      <c r="B35" s="12" t="s">
        <v>26</v>
      </c>
      <c r="C35" s="11"/>
      <c r="E35" s="4" t="e">
        <f t="shared" si="0"/>
        <v>#N/A</v>
      </c>
    </row>
    <row r="36" spans="1:5" ht="28.95" customHeight="1" x14ac:dyDescent="0.3">
      <c r="A36" s="2">
        <v>18</v>
      </c>
      <c r="B36" s="3" t="s">
        <v>42</v>
      </c>
      <c r="C36" s="11"/>
      <c r="E36" s="4" t="e">
        <f>VLOOKUP(C36,$G$11:$H$16,2,FALSE)</f>
        <v>#N/A</v>
      </c>
    </row>
    <row r="37" spans="1:5" ht="28.95" customHeight="1" x14ac:dyDescent="0.3">
      <c r="A37" s="2">
        <v>19</v>
      </c>
      <c r="B37" s="12" t="s">
        <v>27</v>
      </c>
      <c r="C37" s="11"/>
      <c r="E37" s="4" t="e">
        <f>VLOOKUP(C37,$G$2:$H$7,2,FALSE)</f>
        <v>#N/A</v>
      </c>
    </row>
    <row r="38" spans="1:5" ht="28.95" customHeight="1" x14ac:dyDescent="0.3">
      <c r="A38" s="2">
        <v>20</v>
      </c>
      <c r="B38" s="13" t="s">
        <v>28</v>
      </c>
      <c r="C38" s="11"/>
      <c r="E38" s="4" t="e">
        <f>VLOOKUP(C38,$G$11:$H$16,2,FALSE)</f>
        <v>#N/A</v>
      </c>
    </row>
    <row r="39" spans="1:5" ht="28.95" customHeight="1" x14ac:dyDescent="0.3">
      <c r="A39" s="2">
        <v>21</v>
      </c>
      <c r="B39" s="3" t="s">
        <v>29</v>
      </c>
      <c r="C39" s="11"/>
      <c r="E39" s="4" t="e">
        <f>VLOOKUP(C39,$G$11:$H$16,2,FALSE)</f>
        <v>#N/A</v>
      </c>
    </row>
    <row r="40" spans="1:5" ht="28.95" customHeight="1" x14ac:dyDescent="0.3">
      <c r="A40" s="2">
        <v>22</v>
      </c>
      <c r="B40" s="3" t="s">
        <v>30</v>
      </c>
      <c r="C40" s="11"/>
      <c r="E40" s="4" t="e">
        <f>VLOOKUP(C40,$G$11:$H$16,2,FALSE)</f>
        <v>#N/A</v>
      </c>
    </row>
    <row r="41" spans="1:5" ht="28.95" customHeight="1" x14ac:dyDescent="0.3">
      <c r="A41" s="2">
        <v>23</v>
      </c>
      <c r="B41" s="3" t="s">
        <v>31</v>
      </c>
      <c r="C41" s="11"/>
      <c r="E41" s="4" t="e">
        <f>VLOOKUP(C41,$G$2:$H$7,2,FALSE)</f>
        <v>#N/A</v>
      </c>
    </row>
    <row r="42" spans="1:5" ht="28.95" customHeight="1" x14ac:dyDescent="0.3">
      <c r="A42" s="2">
        <v>24</v>
      </c>
      <c r="B42" s="13" t="s">
        <v>32</v>
      </c>
      <c r="C42" s="11"/>
      <c r="E42" s="4" t="e">
        <f>VLOOKUP(C42,$G$2:$H$7,2,FALSE)</f>
        <v>#N/A</v>
      </c>
    </row>
    <row r="43" spans="1:5" ht="28.95" customHeight="1" x14ac:dyDescent="0.3">
      <c r="A43" s="2">
        <v>25</v>
      </c>
      <c r="B43" s="3" t="s">
        <v>33</v>
      </c>
      <c r="C43" s="11"/>
      <c r="E43" s="4" t="e">
        <f>VLOOKUP(C43,$G$11:$H$16,2,FALSE)</f>
        <v>#N/A</v>
      </c>
    </row>
    <row r="44" spans="1:5" ht="28.95" customHeight="1" x14ac:dyDescent="0.3">
      <c r="A44" s="2">
        <v>26</v>
      </c>
      <c r="B44" s="13" t="s">
        <v>34</v>
      </c>
      <c r="C44" s="11"/>
      <c r="E44" s="4" t="e">
        <f>VLOOKUP(C44,$G$2:$H$7,2,FALSE)</f>
        <v>#N/A</v>
      </c>
    </row>
    <row r="45" spans="1:5" ht="28.95" customHeight="1" x14ac:dyDescent="0.3">
      <c r="A45" s="2">
        <v>27</v>
      </c>
      <c r="B45" s="3" t="s">
        <v>50</v>
      </c>
      <c r="C45" s="11"/>
      <c r="E45" s="4" t="e">
        <f>VLOOKUP(C45,$G$11:$H$16,2,FALSE)</f>
        <v>#N/A</v>
      </c>
    </row>
    <row r="46" spans="1:5" ht="28.95" customHeight="1" x14ac:dyDescent="0.3">
      <c r="A46" s="2">
        <v>28</v>
      </c>
      <c r="B46" s="13" t="s">
        <v>35</v>
      </c>
      <c r="C46" s="11"/>
      <c r="E46" s="4" t="e">
        <f>VLOOKUP(C46,$G$11:$H$16,2,FALSE)</f>
        <v>#N/A</v>
      </c>
    </row>
    <row r="47" spans="1:5" ht="28.95" customHeight="1" x14ac:dyDescent="0.3">
      <c r="A47" s="2">
        <v>29</v>
      </c>
      <c r="B47" s="12" t="s">
        <v>36</v>
      </c>
      <c r="C47" s="11"/>
      <c r="E47" s="4" t="e">
        <f>VLOOKUP(C47,$G$11:$H$16,2,FALSE)</f>
        <v>#N/A</v>
      </c>
    </row>
    <row r="48" spans="1:5" ht="28.95" customHeight="1" x14ac:dyDescent="0.3">
      <c r="A48" s="2">
        <v>30</v>
      </c>
      <c r="B48" s="13" t="s">
        <v>24</v>
      </c>
      <c r="C48" s="11"/>
      <c r="E48" s="4" t="e">
        <f>VLOOKUP(C48,$G$2:$H$7,2,FALSE)</f>
        <v>#N/A</v>
      </c>
    </row>
    <row r="50" spans="2:3" ht="28.95" customHeight="1" thickBot="1" x14ac:dyDescent="0.35"/>
    <row r="51" spans="2:3" ht="28.95" customHeight="1" thickBot="1" x14ac:dyDescent="0.35">
      <c r="B51" s="14" t="s">
        <v>10</v>
      </c>
      <c r="C51" s="15" t="e">
        <f>SUM(E19:E48)</f>
        <v>#N/A</v>
      </c>
    </row>
  </sheetData>
  <dataValidations count="2">
    <dataValidation type="list" showInputMessage="1" showErrorMessage="1" sqref="C48 C19:C20 C22:C23 C27 C29:C35 C37 C41:C42 C44" xr:uid="{B3A9AC28-E569-4BE0-ADBE-F5E5BFD9CBC8}">
      <formula1>$G$2:$G$8</formula1>
    </dataValidation>
    <dataValidation type="list" allowBlank="1" showInputMessage="1" showErrorMessage="1" sqref="C21 C24 C25 C26 C28 C36 C38 C39 C40 C43 C45 C46 C47" xr:uid="{8D5292B7-BDD8-46BA-B683-604220E560FB}">
      <formula1>$G$11:$G$17</formula1>
    </dataValidation>
  </dataValidations>
  <pageMargins left="0.25" right="0.25" top="0.75" bottom="0.75" header="0.3" footer="0.3"/>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Angelique Hermes</dc:creator>
  <cp:lastModifiedBy>Angelique Hermes</cp:lastModifiedBy>
  <cp:lastPrinted>2026-03-17T15:06:59Z</cp:lastPrinted>
  <dcterms:created xsi:type="dcterms:W3CDTF">2026-03-02T14:36:57Z</dcterms:created>
  <dcterms:modified xsi:type="dcterms:W3CDTF">2026-03-17T15:10:22Z</dcterms:modified>
</cp:coreProperties>
</file>